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9" i="1"/>
  <c r="B27"/>
  <c r="B24"/>
  <c r="B22"/>
  <c r="B28"/>
  <c r="C17"/>
  <c r="B20"/>
  <c r="B19" l="1"/>
</calcChain>
</file>

<file path=xl/sharedStrings.xml><?xml version="1.0" encoding="utf-8"?>
<sst xmlns="http://schemas.openxmlformats.org/spreadsheetml/2006/main" count="35" uniqueCount="26">
  <si>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</si>
  <si>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</si>
  <si>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</si>
  <si>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</si>
  <si>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</si>
  <si>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</si>
  <si>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</si>
  <si>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</si>
  <si>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31.01.2022.</t>
  </si>
  <si>
    <t>01.02.2022.</t>
  </si>
  <si>
    <t>IZVOD  BR. 20</t>
  </si>
  <si>
    <t>RFZO - PLATA 07A</t>
  </si>
  <si>
    <t>RFZO - PREVOZ 07B</t>
  </si>
  <si>
    <t>RFZO - RAZLIKA PREKOVREMENOG RADA 916</t>
  </si>
  <si>
    <t>OPŠTA BOLNICA LESKOVAC - PRENOS SREDSTAVA ZA PLATU</t>
  </si>
  <si>
    <t>OPŠTA BOLNICA LESKOVAC - PRENOS SREDSTAVA ZA PREVOZ (POREZ)</t>
  </si>
  <si>
    <t>UPLATA ZA MOBILNI</t>
  </si>
  <si>
    <t>PLATA 2022-01 II DEO</t>
  </si>
  <si>
    <t>RAZLIKA PREKOVREMENOG RADA 2022-01</t>
  </si>
  <si>
    <t>PREVOZ 2022-01 DOKUMENTOVANI</t>
  </si>
  <si>
    <t>PREVOZ 2022-01 NEDOKUMENTOVANI</t>
  </si>
  <si>
    <t>PROVIZIJA UPRAVE ZA TREZOR</t>
  </si>
  <si>
    <t>PLATA - 07A</t>
  </si>
  <si>
    <t>RAZLIKA PREKOVREMENOG RADA - 916</t>
  </si>
  <si>
    <t>PREVOZ - 07B</t>
  </si>
  <si>
    <t>OSTALI TROŠKOVI - 07F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</si>
</sst>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1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1" fillId="0" borderId="12" xfId="0" applyFont="1" applyFill="1" applyBorder="1"/>
    <xf numFmtId="4" fontId="13" fillId="0" borderId="13" xfId="0" applyNumberFormat="1" applyFont="1" applyFill="1" applyBorder="1"/>
    <xf numFmtId="0" fontId="38" fillId="0" borderId="10" xfId="0" applyFont="1" applyFill="1" applyBorder="1"/>
    <xf numFmtId="4" fontId="38" fillId="0" borderId="11" xfId="0" applyNumberFormat="1" applyFont="1" applyFill="1" applyBorder="1"/>
    <xf numFmtId="0" fontId="1" fillId="0" borderId="14" xfId="0" applyFont="1" applyFill="1" applyBorder="1"/>
    <xf numFmtId="4" fontId="13" fillId="0" borderId="15" xfId="0" applyNumberFormat="1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717368.11</v>
      </c>
    </row>
    <row r="8" spans="1:3">
      <c r="A8" s="7" t="s">
        <v>2</v>
      </c>
      <c r="B8" s="7" t="s">
        <v>8</v>
      </c>
      <c r="C8" s="8">
        <v>708582.23</v>
      </c>
    </row>
    <row r="9" spans="1:3">
      <c r="A9" s="7" t="s">
        <v>7</v>
      </c>
      <c r="B9" s="7" t="s">
        <v>9</v>
      </c>
      <c r="C9" s="8">
        <v>15100</v>
      </c>
    </row>
    <row r="10" spans="1:3">
      <c r="A10" s="7" t="s">
        <v>11</v>
      </c>
      <c r="B10" s="7" t="s">
        <v>9</v>
      </c>
      <c r="C10" s="8">
        <v>90914162.590000004</v>
      </c>
    </row>
    <row r="11" spans="1:3">
      <c r="A11" s="7" t="s">
        <v>12</v>
      </c>
      <c r="B11" s="7" t="s">
        <v>9</v>
      </c>
      <c r="C11" s="8">
        <v>2935092.19</v>
      </c>
    </row>
    <row r="12" spans="1:3">
      <c r="A12" s="7" t="s">
        <v>13</v>
      </c>
      <c r="B12" s="7" t="s">
        <v>9</v>
      </c>
      <c r="C12" s="8">
        <v>320571.23</v>
      </c>
    </row>
    <row r="13" spans="1:3">
      <c r="A13" s="7" t="s">
        <v>14</v>
      </c>
      <c r="B13" s="7" t="s">
        <v>9</v>
      </c>
      <c r="C13" s="8">
        <v>168735.66</v>
      </c>
    </row>
    <row r="14" spans="1:3">
      <c r="A14" s="7" t="s">
        <v>15</v>
      </c>
      <c r="B14" s="7" t="s">
        <v>9</v>
      </c>
      <c r="C14" s="8">
        <v>59149.24</v>
      </c>
    </row>
    <row r="15" spans="1:3">
      <c r="A15" s="7" t="s">
        <v>16</v>
      </c>
      <c r="B15" s="7" t="s">
        <v>9</v>
      </c>
      <c r="C15" s="8">
        <v>53197.740000000005</v>
      </c>
    </row>
    <row r="16" spans="1:3">
      <c r="A16" s="9" t="s">
        <v>6</v>
      </c>
      <c r="B16" s="7" t="s">
        <v>9</v>
      </c>
      <c r="C16" s="10">
        <v>94457222.769999996</v>
      </c>
    </row>
    <row r="17" spans="1:3">
      <c r="A17" s="11"/>
      <c r="B17" s="7"/>
      <c r="C17" s="1">
        <f>C8+C9+C10+C11+C12+C13+C14+C15-C16</f>
        <v>717368.1099999994</v>
      </c>
    </row>
    <row r="18" spans="1:3">
      <c r="A18" s="11"/>
      <c r="C18" s="1"/>
    </row>
    <row r="19" spans="1:3">
      <c r="A19" s="2" t="s">
        <v>3</v>
      </c>
      <c r="B19" s="12" t="str">
        <f>A4</f>
        <v>01.02.2022.</v>
      </c>
    </row>
    <row r="20" spans="1:3">
      <c r="A20" s="13" t="s">
        <v>22</v>
      </c>
      <c r="B20" s="14">
        <f>SUM(B21)</f>
        <v>91082898.25</v>
      </c>
    </row>
    <row r="21" spans="1:3">
      <c r="A21" s="15" t="s">
        <v>17</v>
      </c>
      <c r="B21" s="16">
        <v>91082898.25</v>
      </c>
    </row>
    <row r="22" spans="1:3">
      <c r="A22" s="17" t="s">
        <v>23</v>
      </c>
      <c r="B22" s="18">
        <f>SUM(B23)</f>
        <v>320571.23</v>
      </c>
    </row>
    <row r="23" spans="1:3">
      <c r="A23" s="15" t="s">
        <v>18</v>
      </c>
      <c r="B23" s="16">
        <v>320571.23</v>
      </c>
    </row>
    <row r="24" spans="1:3">
      <c r="A24" s="17" t="s">
        <v>24</v>
      </c>
      <c r="B24" s="18">
        <f>SUM(B25:B26)</f>
        <v>2994241.43</v>
      </c>
    </row>
    <row r="25" spans="1:3">
      <c r="A25" s="19" t="s">
        <v>19</v>
      </c>
      <c r="B25" s="20">
        <v>2402747.29</v>
      </c>
    </row>
    <row r="26" spans="1:3">
      <c r="A26" s="15" t="s">
        <v>20</v>
      </c>
      <c r="B26" s="16">
        <v>591494.14</v>
      </c>
    </row>
    <row r="27" spans="1:3">
      <c r="A27" s="17" t="s">
        <v>25</v>
      </c>
      <c r="B27" s="18">
        <f>SUM(B28)</f>
        <v>59511.86</v>
      </c>
    </row>
    <row r="28" spans="1:3">
      <c r="A28" s="15" t="s">
        <v>21</v>
      </c>
      <c r="B28" s="16">
        <f>57938.42+1180.43+298.01+90+5</f>
        <v>59511.86</v>
      </c>
    </row>
    <row r="29" spans="1:3">
      <c r="B29" s="1">
        <f>B20+B22+B24+B27</f>
        <v>94457222.770000011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2022-01-28T05:57:20Z</cp:lastPrinted>
  <dcterms:created xsi:type="dcterms:W3CDTF">2009-03-09T09:27:50Z</dcterms:created>
  <dcterms:modified xsi:type="dcterms:W3CDTF">2022-02-02T06:01:30Z</dcterms:modified>
</cp:coreProperties>
</file>